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0490" windowHeight="7755" firstSheet="1" activeTab="1"/>
  </bookViews>
  <sheets>
    <sheet name="_REF1" sheetId="1" state="veryHidden" r:id="rId1"/>
    <sheet name="Front Page" sheetId="2" r:id="rId2"/>
    <sheet name="MR.2c" sheetId="3" r:id="rId3"/>
  </sheets>
  <definedNames>
    <definedName name="INFOSHEET_MONTH">_REF1!$A$3:$L$3</definedName>
    <definedName name="INFOSHEET_YEAR">_REF1!$M$3:$DR$3</definedName>
    <definedName name="LISTGROUP80">_REF1!$A$4:$B$4</definedName>
  </definedNames>
  <calcPr calcId="152511"/>
</workbook>
</file>

<file path=xl/calcChain.xml><?xml version="1.0" encoding="utf-8"?>
<calcChain xmlns="http://schemas.openxmlformats.org/spreadsheetml/2006/main">
  <c r="C9" i="3" l="1"/>
  <c r="C8" i="3"/>
  <c r="C10" i="3" s="1"/>
  <c r="D16" i="2"/>
  <c r="D14" i="2"/>
</calcChain>
</file>

<file path=xl/sharedStrings.xml><?xml version="1.0" encoding="utf-8"?>
<sst xmlns="http://schemas.openxmlformats.org/spreadsheetml/2006/main" count="58" uniqueCount="45">
  <si>
    <t>527</t>
  </si>
  <si>
    <t>6</t>
  </si>
  <si>
    <t>1</t>
  </si>
  <si>
    <t/>
  </si>
  <si>
    <t>null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</si>
  <si>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</si>
  <si>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</si>
  <si>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</si>
  <si>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</si>
  <si>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</si>
  <si>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</si>
  <si>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</si>
  <si>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</si>
  <si>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</si>
  <si>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</si>
  <si>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</si>
  <si>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</si>
  <si>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</si>
  <si>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</si>
  <si>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MR.2c</t>
  </si>
  <si>
    <t xml:space="preserve">Form Title: </t>
  </si>
  <si>
    <t>BCAF- Market Risk (Conventional Banking Operations)</t>
  </si>
  <si>
    <t xml:space="preserve">Sector: </t>
  </si>
  <si>
    <t xml:space="preserve">Category: 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</si>
  <si>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</si>
  <si>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</si>
  <si>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</si>
  <si>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</si>
  <si>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</si>
  <si>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</si>
  <si>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</si>
  <si>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</si>
  <si>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</si>
  <si>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</si>
  <si>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30/04/2020 12:00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</si>
  <si>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</si>
  <si>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</si>
  <si>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</si>
  <si>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</si>
  <si>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</si>
  <si>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MR.2c : (ER.1) Conventional Banking Operations Summary (total all national markets)</t>
  </si>
  <si>
    <t>Conventional Banking Operations Summary (total all national markets)</t>
  </si>
  <si>
    <t>Total Capital Charge for Specific Risk (refer to item 'Total Specific Risk Capital Charge of Form MR.2d-01)</t>
  </si>
  <si>
    <t>Total Capital Charge for General Risk (refer to item 'Total General Risk Capital Charge of Form MR.2d-02)</t>
  </si>
  <si>
    <t>Total Equity Positions Risk Capital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</si>
</sst>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</fonts>
  <fills count="5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3" fontId="6" fillId="3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2220679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F1" t="s">
        <v>0</v>
      </c>
      <c r="G1" t="s">
        <v>1</v>
      </c>
      <c r="H1" t="s">
        <v>2</v>
      </c>
      <c r="I1" t="s">
        <v>3</v>
      </c>
      <c r="J1" t="s">
        <v>3</v>
      </c>
      <c r="K1" t="s">
        <v>3</v>
      </c>
      <c r="L1" t="s">
        <v>4</v>
      </c>
    </row>
    <row r="3" spans="1:122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29</v>
      </c>
      <c r="B4" t="s">
        <v>30</v>
      </c>
    </row>
  </sheetData>
  <sheetProtection password="EDAE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/>
  </sheetViews>
  <sheetFormatPr defaultRowHeight="15"/>
  <cols>
    <col min="2" max="2" width="38.140625" bestFit="1" customWidth="1"/>
    <col min="3" max="3" width="82.42578125" bestFit="1" customWidth="1"/>
    <col min="4" max="4" width="0" hidden="1" customWidth="1"/>
  </cols>
  <sheetData>
    <row r="8" spans="2:4" ht="23.25">
      <c r="B8" s="1" t="s">
        <v>17</v>
      </c>
      <c r="C8" s="2"/>
    </row>
    <row r="9" spans="2:4" ht="23.25">
      <c r="B9" s="3" t="s">
        <v>18</v>
      </c>
      <c r="C9" s="4" t="s">
        <v>19</v>
      </c>
      <c r="D9" s="5" t="s">
        <v>19</v>
      </c>
    </row>
    <row r="10" spans="2:4" ht="23.25">
      <c r="B10" s="3" t="s">
        <v>20</v>
      </c>
      <c r="C10" s="4" t="s">
        <v>21</v>
      </c>
    </row>
    <row r="11" spans="2:4" ht="23.25">
      <c r="B11" s="3" t="s">
        <v>22</v>
      </c>
      <c r="C11" s="4"/>
      <c r="D11" s="5" t="s">
        <v>4</v>
      </c>
    </row>
    <row r="12" spans="2:4" ht="23.25">
      <c r="B12" s="3" t="s">
        <v>23</v>
      </c>
      <c r="C12" s="4"/>
    </row>
    <row r="13" spans="2:4" ht="23.25">
      <c r="B13" s="3" t="s">
        <v>24</v>
      </c>
      <c r="C13" s="6">
        <v>2020</v>
      </c>
    </row>
    <row r="14" spans="2:4" ht="23.25">
      <c r="B14" s="3" t="s">
        <v>25</v>
      </c>
      <c r="C14" s="6" t="s">
        <v>16</v>
      </c>
      <c r="D14" s="5" t="str">
        <f>TEXT(EOMONTH(DATE(TEXT(C13,"0"),TEXT(MONTH(1&amp;C14),"00"),1),0),"YYYY-MM-DD HH:MM:SS.s")</f>
        <v>2020-12-31 00:00:00.0</v>
      </c>
    </row>
    <row r="15" spans="2:4" ht="0" hidden="1" customHeight="1">
      <c r="B15" s="3" t="s">
        <v>26</v>
      </c>
      <c r="C15" s="4" t="s">
        <v>27</v>
      </c>
    </row>
    <row r="16" spans="2:4" ht="23.25">
      <c r="B16" s="3" t="s">
        <v>28</v>
      </c>
      <c r="C16" s="6" t="s">
        <v>29</v>
      </c>
      <c r="D16" s="5" t="str">
        <f>IF(C16="Calendar Year","277","278")</f>
        <v>277</v>
      </c>
    </row>
    <row r="17" spans="2:3" ht="23.25">
      <c r="B17" s="3" t="s">
        <v>31</v>
      </c>
      <c r="C17" s="4" t="s">
        <v>32</v>
      </c>
    </row>
    <row r="21" spans="2:3">
      <c r="B21" s="7" t="s">
        <v>33</v>
      </c>
      <c r="C21" s="8" t="s">
        <v>34</v>
      </c>
    </row>
    <row r="22" spans="2:3" ht="30">
      <c r="B22" s="7" t="s">
        <v>35</v>
      </c>
      <c r="C22" s="9" t="s">
        <v>36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/>
  <cols>
    <col min="1" max="1" width="11.85546875" bestFit="1" customWidth="1"/>
    <col min="2" max="2" width="80.5703125" customWidth="1"/>
    <col min="3" max="3" width="23.285156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38</v>
      </c>
    </row>
    <row r="4" spans="1:3">
      <c r="A4" t="s">
        <v>39</v>
      </c>
      <c r="B4" t="s">
        <v>40</v>
      </c>
    </row>
    <row r="5" spans="1:3">
      <c r="A5" t="s">
        <v>3</v>
      </c>
      <c r="B5" t="s">
        <v>3</v>
      </c>
    </row>
    <row r="7" spans="1:3">
      <c r="B7" s="10" t="s">
        <v>41</v>
      </c>
      <c r="C7" s="10" t="s">
        <v>3</v>
      </c>
    </row>
    <row r="8" spans="1:3" ht="26.25">
      <c r="B8" s="10" t="s">
        <v>42</v>
      </c>
      <c r="C8" s="11">
        <f>0</f>
        <v>0</v>
      </c>
    </row>
    <row r="9" spans="1:3" ht="26.25">
      <c r="B9" s="10" t="s">
        <v>43</v>
      </c>
      <c r="C9" s="11">
        <f>0</f>
        <v>0</v>
      </c>
    </row>
    <row r="10" spans="1:3">
      <c r="B10" s="10" t="s">
        <v>44</v>
      </c>
      <c r="C10" s="12">
        <f>C8+C9</f>
        <v>0</v>
      </c>
    </row>
  </sheetData>
  <sheetProtection password="EDAE" sheet="1" objects="1" scenarios="1" formatCells="0" formatColumns="0" formatRows="0"/>
  <hyperlinks>
    <hyperlink ref="C8" location="'MR.2d-01'!B7" display="'MR.2d-01'!B7"/>
    <hyperlink ref="C9" location="'MR.2d-02'!B7" display="'MR.2d-02'!B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Front Page</vt:lpstr>
      <vt:lpstr>MR.2c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2020-04-30T03:42:57Z</dcterms:created>
  <dcterms:modified xsi:type="dcterms:W3CDTF">2020-08-19T08:49:38Z</dcterms:modified>
</cp:coreProperties>
</file>