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ggie\Desktop\WEBSITE MGMT\SMS\2021\"/>
    </mc:Choice>
  </mc:AlternateContent>
  <bookViews>
    <workbookView xWindow="32760" yWindow="32760" windowWidth="15360" windowHeight="7155"/>
  </bookViews>
  <sheets>
    <sheet name="Pure&amp;RAC" sheetId="14" r:id="rId1"/>
    <sheet name="PCC" sheetId="11" r:id="rId2"/>
  </sheets>
  <calcPr calcId="977461"/>
</workbook>
</file>

<file path=xl/calcChain.xml><?xml version="1.0" encoding="utf-8"?>
<calcChain xmlns="http://schemas.openxmlformats.org/spreadsheetml/2006/main">
  <c r="L18" i="11" l="1"/>
  <c r="H18" i="11"/>
  <c r="I18" i="11"/>
  <c r="J18" i="11"/>
  <c r="K18" i="11"/>
  <c r="K19" i="11"/>
  <c r="K20" i="11"/>
  <c r="L11" i="11"/>
  <c r="L19" i="11"/>
  <c r="L20" i="11"/>
  <c r="H11" i="11"/>
  <c r="I11" i="11"/>
  <c r="J11" i="11"/>
  <c r="J19" i="11"/>
  <c r="J20" i="11"/>
  <c r="K11" i="11"/>
  <c r="M17" i="11"/>
  <c r="M16" i="11"/>
  <c r="M15" i="11"/>
  <c r="M14" i="11"/>
  <c r="M13" i="11"/>
  <c r="F18" i="11"/>
  <c r="F19" i="11"/>
  <c r="F20" i="11"/>
  <c r="G18" i="11"/>
  <c r="G19" i="11"/>
  <c r="G20" i="11"/>
  <c r="F11" i="11"/>
  <c r="G11" i="11"/>
  <c r="E18" i="11"/>
  <c r="E19" i="11"/>
  <c r="E20" i="11"/>
  <c r="E11" i="11"/>
  <c r="D18" i="11"/>
  <c r="C19" i="14"/>
  <c r="M12" i="11"/>
  <c r="C18" i="11"/>
  <c r="C12" i="14"/>
  <c r="D11" i="11"/>
  <c r="D19" i="11"/>
  <c r="D20" i="11"/>
  <c r="C11" i="11"/>
  <c r="C19" i="11"/>
  <c r="M18" i="11"/>
  <c r="M19" i="11"/>
  <c r="M11" i="11"/>
  <c r="I19" i="11"/>
  <c r="I20" i="11"/>
  <c r="H19" i="11"/>
  <c r="H20" i="11"/>
  <c r="C20" i="14"/>
  <c r="C21" i="14"/>
  <c r="C20" i="11"/>
  <c r="M21" i="11"/>
</calcChain>
</file>

<file path=xl/sharedStrings.xml><?xml version="1.0" encoding="utf-8"?>
<sst xmlns="http://schemas.openxmlformats.org/spreadsheetml/2006/main" count="86" uniqueCount="48">
  <si>
    <t>COMPANY</t>
  </si>
  <si>
    <t>BUSINESS NATURE</t>
  </si>
  <si>
    <t>CALENDAR YEAR</t>
  </si>
  <si>
    <t>CALENDAR MONTH</t>
  </si>
  <si>
    <t>USD</t>
  </si>
  <si>
    <t>A.</t>
  </si>
  <si>
    <t>B.</t>
  </si>
  <si>
    <t>C.</t>
  </si>
  <si>
    <t>D.</t>
  </si>
  <si>
    <t>E.</t>
  </si>
  <si>
    <t>F.</t>
  </si>
  <si>
    <t>G.</t>
  </si>
  <si>
    <t>Total</t>
  </si>
  <si>
    <t>STATEMENT OF SOLVENCY</t>
  </si>
  <si>
    <t>TYPE OF LICENCE</t>
  </si>
  <si>
    <t>(Signature)</t>
  </si>
  <si>
    <t>Name of Principal Officer:</t>
  </si>
  <si>
    <t>Date:</t>
  </si>
  <si>
    <t>Core</t>
  </si>
  <si>
    <t>Cell 2</t>
  </si>
  <si>
    <t>Cell 3</t>
  </si>
  <si>
    <t xml:space="preserve">Cell 1 </t>
  </si>
  <si>
    <t>PCC Captive</t>
  </si>
  <si>
    <t>Cell 4</t>
  </si>
  <si>
    <t>Cell 5</t>
  </si>
  <si>
    <t>General: 10% net premium/contribution income</t>
  </si>
  <si>
    <t>General: 10% provision for outstanding claims</t>
  </si>
  <si>
    <t>Life/ Family: 2.5% actuarial valuation of liabilities</t>
  </si>
  <si>
    <t>Cell 6</t>
  </si>
  <si>
    <t>Cell 7</t>
  </si>
  <si>
    <t>Cell 8</t>
  </si>
  <si>
    <t>Cell 9</t>
  </si>
  <si>
    <t>Working Fund</t>
  </si>
  <si>
    <t>A1.</t>
  </si>
  <si>
    <t>A2.</t>
  </si>
  <si>
    <t>A3.</t>
  </si>
  <si>
    <t>A4.</t>
  </si>
  <si>
    <t>Solvency Capital Requirement (SCR) (the greatest amongst A1, A2, A3 and A4)</t>
  </si>
  <si>
    <t>Surplus/ (Deficit) of SCR (D-A)</t>
  </si>
  <si>
    <t>Meets minimum solvency requirement (YES/NO)</t>
  </si>
  <si>
    <t>Total Assets</t>
  </si>
  <si>
    <t>Total Liabilities</t>
  </si>
  <si>
    <t>Excess of Assets over Liabilities (B-C)</t>
  </si>
  <si>
    <t>Solvency Capital Requirement (SCR) (the greatest amongst between A1, A2, A3 and A4)</t>
  </si>
  <si>
    <t>Surplus / (Deficit) of SCR (D-A)</t>
  </si>
  <si>
    <t>Meets minimum Cell Solvency Requirement (YES/NO)</t>
  </si>
  <si>
    <t>Meets minimum PCC Solvency Requirement (YES/NO)</t>
  </si>
  <si>
    <t>* To add more Cell's columns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</si>
</sst>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;0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9"/>
      <name val="Arial"/>
    </font>
    <font>
      <b/>
      <u/>
      <sz val="12"/>
      <color indexed="8"/>
      <name val="Arial"/>
    </font>
    <font>
      <sz val="12"/>
      <color indexed="8"/>
      <name val="Arial"/>
    </font>
    <font>
      <sz val="9"/>
      <color indexed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9"/>
      </patternFill>
    </fill>
    <fill>
      <patternFill patternType="solid">
        <fgColor theme="1" tint="0.499984740745262"/>
        <bgColor indexed="9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medium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0" borderId="0" xfId="0" applyFont="1"/>
    <xf numFmtId="0" fontId="1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164" fontId="3" fillId="6" borderId="3" xfId="0" applyNumberFormat="1" applyFont="1" applyFill="1" applyBorder="1" applyAlignment="1">
      <alignment vertical="center"/>
    </xf>
    <xf numFmtId="164" fontId="3" fillId="6" borderId="4" xfId="0" applyNumberFormat="1" applyFont="1" applyFill="1" applyBorder="1" applyAlignment="1">
      <alignment vertical="center"/>
    </xf>
    <xf numFmtId="164" fontId="3" fillId="6" borderId="5" xfId="0" applyNumberFormat="1" applyFont="1" applyFill="1" applyBorder="1" applyAlignment="1">
      <alignment vertical="center"/>
    </xf>
    <xf numFmtId="164" fontId="3" fillId="7" borderId="4" xfId="0" applyNumberFormat="1" applyFont="1" applyFill="1" applyBorder="1" applyAlignment="1">
      <alignment vertical="center"/>
    </xf>
    <xf numFmtId="49" fontId="10" fillId="3" borderId="3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vertical="center"/>
    </xf>
    <xf numFmtId="164" fontId="3" fillId="6" borderId="7" xfId="0" applyNumberFormat="1" applyFont="1" applyFill="1" applyBorder="1" applyAlignment="1">
      <alignment vertical="center"/>
    </xf>
    <xf numFmtId="164" fontId="3" fillId="6" borderId="8" xfId="0" applyNumberFormat="1" applyFont="1" applyFill="1" applyBorder="1" applyAlignment="1">
      <alignment vertical="center"/>
    </xf>
    <xf numFmtId="164" fontId="3" fillId="7" borderId="5" xfId="0" applyNumberFormat="1" applyFont="1" applyFill="1" applyBorder="1" applyAlignment="1">
      <alignment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vertical="center"/>
    </xf>
    <xf numFmtId="1" fontId="3" fillId="5" borderId="5" xfId="0" applyNumberFormat="1" applyFont="1" applyFill="1" applyBorder="1" applyAlignment="1">
      <alignment vertical="center"/>
    </xf>
    <xf numFmtId="164" fontId="11" fillId="5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top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49" fontId="3" fillId="5" borderId="5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 wrapText="1"/>
    </xf>
    <xf numFmtId="49" fontId="3" fillId="5" borderId="4" xfId="0" applyNumberFormat="1" applyFont="1" applyFill="1" applyBorder="1" applyAlignment="1">
      <alignment horizontal="left" vertical="center" wrapText="1"/>
    </xf>
    <xf numFmtId="49" fontId="3" fillId="5" borderId="5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49" fontId="8" fillId="5" borderId="3" xfId="0" applyNumberFormat="1" applyFont="1" applyFill="1" applyBorder="1" applyAlignment="1">
      <alignment horizontal="left" vertical="center"/>
    </xf>
    <xf numFmtId="49" fontId="8" fillId="5" borderId="4" xfId="0" applyNumberFormat="1" applyFont="1" applyFill="1" applyBorder="1" applyAlignment="1">
      <alignment horizontal="left" vertical="center"/>
    </xf>
    <xf numFmtId="49" fontId="8" fillId="5" borderId="5" xfId="0" applyNumberFormat="1" applyFont="1" applyFill="1" applyBorder="1" applyAlignment="1">
      <alignment horizontal="left" vertical="center"/>
    </xf>
    <xf numFmtId="1" fontId="3" fillId="5" borderId="3" xfId="0" applyNumberFormat="1" applyFont="1" applyFill="1" applyBorder="1" applyAlignment="1">
      <alignment horizontal="left" vertical="center"/>
    </xf>
    <xf numFmtId="1" fontId="3" fillId="5" borderId="4" xfId="0" applyNumberFormat="1" applyFont="1" applyFill="1" applyBorder="1" applyAlignment="1">
      <alignment horizontal="left" vertical="center"/>
    </xf>
    <xf numFmtId="1" fontId="3" fillId="5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7"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workbookViewId="0">
      <selection activeCell="C25" sqref="C25"/>
    </sheetView>
  </sheetViews>
  <sheetFormatPr defaultRowHeight="12.75" x14ac:dyDescent="0.2"/>
  <cols>
    <col min="1" max="1" width="3.5703125" customWidth="1"/>
    <col min="2" max="2" width="45" customWidth="1"/>
    <col min="3" max="3" width="42.42578125" customWidth="1"/>
    <col min="4" max="4" width="29" customWidth="1"/>
    <col min="5" max="5" width="4.7109375" customWidth="1"/>
  </cols>
  <sheetData>
    <row r="1" spans="1:4" s="1" customFormat="1" ht="31.5" customHeight="1" x14ac:dyDescent="0.25">
      <c r="A1" s="39" t="s">
        <v>13</v>
      </c>
      <c r="B1" s="39"/>
      <c r="C1" s="39"/>
      <c r="D1" s="39"/>
    </row>
    <row r="2" spans="1:4" s="1" customFormat="1" ht="15" customHeight="1" x14ac:dyDescent="0.2"/>
    <row r="3" spans="1:4" s="1" customFormat="1" ht="18" customHeight="1" x14ac:dyDescent="0.2">
      <c r="A3" s="36" t="s">
        <v>0</v>
      </c>
      <c r="B3" s="36"/>
      <c r="C3" s="32"/>
    </row>
    <row r="4" spans="1:4" s="1" customFormat="1" ht="18" customHeight="1" x14ac:dyDescent="0.2">
      <c r="A4" s="37" t="s">
        <v>14</v>
      </c>
      <c r="B4" s="38"/>
      <c r="C4" s="32"/>
    </row>
    <row r="5" spans="1:4" s="1" customFormat="1" ht="18" customHeight="1" x14ac:dyDescent="0.2">
      <c r="A5" s="37" t="s">
        <v>1</v>
      </c>
      <c r="B5" s="38"/>
      <c r="C5" s="32"/>
    </row>
    <row r="6" spans="1:4" s="1" customFormat="1" ht="18" customHeight="1" x14ac:dyDescent="0.2">
      <c r="A6" s="36" t="s">
        <v>2</v>
      </c>
      <c r="B6" s="36"/>
      <c r="C6" s="33"/>
    </row>
    <row r="7" spans="1:4" s="1" customFormat="1" ht="18" customHeight="1" x14ac:dyDescent="0.2">
      <c r="A7" s="36" t="s">
        <v>3</v>
      </c>
      <c r="B7" s="36"/>
      <c r="C7" s="32"/>
    </row>
    <row r="8" spans="1:4" s="1" customFormat="1" ht="15" customHeight="1" x14ac:dyDescent="0.2"/>
    <row r="9" spans="1:4" s="1" customFormat="1" ht="15" customHeight="1" x14ac:dyDescent="0.2"/>
    <row r="10" spans="1:4" s="1" customFormat="1" ht="26.25" customHeight="1" x14ac:dyDescent="0.2">
      <c r="A10" s="5"/>
      <c r="B10" s="5"/>
      <c r="C10" s="6" t="s">
        <v>12</v>
      </c>
    </row>
    <row r="11" spans="1:4" s="1" customFormat="1" ht="18" customHeight="1" x14ac:dyDescent="0.2">
      <c r="A11" s="5"/>
      <c r="B11" s="5"/>
      <c r="C11" s="6" t="s">
        <v>4</v>
      </c>
    </row>
    <row r="12" spans="1:4" s="1" customFormat="1" ht="27" customHeight="1" x14ac:dyDescent="0.2">
      <c r="A12" s="4" t="s">
        <v>5</v>
      </c>
      <c r="B12" s="7" t="s">
        <v>37</v>
      </c>
      <c r="C12" s="2">
        <f>MAX(C13:C16)</f>
        <v>0</v>
      </c>
    </row>
    <row r="13" spans="1:4" s="1" customFormat="1" ht="18" customHeight="1" x14ac:dyDescent="0.2">
      <c r="A13" s="4" t="s">
        <v>33</v>
      </c>
      <c r="B13" s="4" t="s">
        <v>32</v>
      </c>
      <c r="C13" s="34"/>
    </row>
    <row r="14" spans="1:4" s="1" customFormat="1" ht="18" customHeight="1" x14ac:dyDescent="0.2">
      <c r="A14" s="4" t="s">
        <v>34</v>
      </c>
      <c r="B14" s="8" t="s">
        <v>25</v>
      </c>
      <c r="C14" s="17"/>
    </row>
    <row r="15" spans="1:4" s="1" customFormat="1" ht="18" customHeight="1" x14ac:dyDescent="0.2">
      <c r="A15" s="8" t="s">
        <v>35</v>
      </c>
      <c r="B15" s="8" t="s">
        <v>26</v>
      </c>
      <c r="C15" s="17"/>
    </row>
    <row r="16" spans="1:4" s="1" customFormat="1" ht="18" customHeight="1" x14ac:dyDescent="0.2">
      <c r="A16" s="3" t="s">
        <v>36</v>
      </c>
      <c r="B16" s="8" t="s">
        <v>27</v>
      </c>
      <c r="C16" s="17"/>
    </row>
    <row r="17" spans="1:3" s="1" customFormat="1" ht="18" customHeight="1" x14ac:dyDescent="0.2">
      <c r="A17" s="9" t="s">
        <v>6</v>
      </c>
      <c r="B17" s="8" t="s">
        <v>40</v>
      </c>
      <c r="C17" s="16"/>
    </row>
    <row r="18" spans="1:3" s="1" customFormat="1" ht="18" customHeight="1" x14ac:dyDescent="0.2">
      <c r="A18" s="4" t="s">
        <v>7</v>
      </c>
      <c r="B18" s="8" t="s">
        <v>41</v>
      </c>
      <c r="C18" s="16"/>
    </row>
    <row r="19" spans="1:3" s="1" customFormat="1" ht="18" customHeight="1" x14ac:dyDescent="0.2">
      <c r="A19" s="4" t="s">
        <v>8</v>
      </c>
      <c r="B19" s="8" t="s">
        <v>42</v>
      </c>
      <c r="C19" s="2">
        <f>C17-C18</f>
        <v>0</v>
      </c>
    </row>
    <row r="20" spans="1:3" s="1" customFormat="1" ht="18" customHeight="1" x14ac:dyDescent="0.2">
      <c r="A20" s="8" t="s">
        <v>9</v>
      </c>
      <c r="B20" s="8" t="s">
        <v>38</v>
      </c>
      <c r="C20" s="2">
        <f>C19-C12</f>
        <v>0</v>
      </c>
    </row>
    <row r="21" spans="1:3" s="1" customFormat="1" ht="18" customHeight="1" x14ac:dyDescent="0.2">
      <c r="A21" s="8" t="s">
        <v>10</v>
      </c>
      <c r="B21" s="8" t="s">
        <v>39</v>
      </c>
      <c r="C21" s="25" t="str">
        <f>IF(C20&gt;=0,"YES","NO")</f>
        <v>YES</v>
      </c>
    </row>
    <row r="22" spans="1:3" s="1" customFormat="1" ht="68.25" customHeight="1" thickBot="1" x14ac:dyDescent="0.25">
      <c r="B22" s="11"/>
    </row>
    <row r="23" spans="1:3" x14ac:dyDescent="0.2">
      <c r="B23" s="10" t="s">
        <v>15</v>
      </c>
    </row>
    <row r="25" spans="1:3" x14ac:dyDescent="0.2">
      <c r="B25" s="10" t="s">
        <v>16</v>
      </c>
    </row>
    <row r="26" spans="1:3" x14ac:dyDescent="0.2">
      <c r="B26" s="10" t="s">
        <v>17</v>
      </c>
    </row>
  </sheetData>
  <mergeCells count="6">
    <mergeCell ref="A6:B6"/>
    <mergeCell ref="A7:B7"/>
    <mergeCell ref="A5:B5"/>
    <mergeCell ref="A1:D1"/>
    <mergeCell ref="A3:B3"/>
    <mergeCell ref="A4:B4"/>
  </mergeCells>
  <conditionalFormatting sqref="C21">
    <cfRule type="cellIs" dxfId="6" priority="1" stopIfTrue="1" operator="equal">
      <formula>"NO"</formula>
    </cfRule>
    <cfRule type="cellIs" dxfId="5" priority="2" stopIfTrue="1" operator="equal">
      <formula>"YES"</formula>
    </cfRule>
  </conditionalFormatting>
  <dataValidations count="1">
    <dataValidation type="list" allowBlank="1" showInputMessage="1" showErrorMessage="1" sqref="C4">
      <formula1>"Pure/ Single owner captive, Group/ Association and Multi-owner captives, Master rent-a-captive, Subsidiary rent-a-captive"</formula1>
    </dataValidation>
  </dataValidation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topLeftCell="A7" workbookViewId="0">
      <selection activeCell="I23" sqref="I23"/>
    </sheetView>
  </sheetViews>
  <sheetFormatPr defaultRowHeight="12.75" x14ac:dyDescent="0.2"/>
  <cols>
    <col min="1" max="1" width="3.5703125" customWidth="1"/>
    <col min="2" max="2" width="44.140625" customWidth="1"/>
    <col min="3" max="12" width="13.5703125" customWidth="1"/>
    <col min="13" max="13" width="14.7109375" customWidth="1"/>
    <col min="14" max="14" width="12.42578125" customWidth="1"/>
    <col min="15" max="15" width="11.85546875" customWidth="1"/>
    <col min="16" max="16" width="11.140625" customWidth="1"/>
    <col min="17" max="17" width="13.28515625" customWidth="1"/>
  </cols>
  <sheetData>
    <row r="1" spans="1:21" s="1" customFormat="1" ht="31.5" customHeight="1" x14ac:dyDescent="0.25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1" s="1" customFormat="1" ht="15" customHeight="1" x14ac:dyDescent="0.2"/>
    <row r="3" spans="1:21" s="1" customFormat="1" ht="18" customHeight="1" x14ac:dyDescent="0.2">
      <c r="A3" s="36" t="s">
        <v>0</v>
      </c>
      <c r="B3" s="36"/>
      <c r="C3" s="43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21" s="1" customFormat="1" ht="18" customHeight="1" x14ac:dyDescent="0.2">
      <c r="A4" s="37" t="s">
        <v>14</v>
      </c>
      <c r="B4" s="38"/>
      <c r="C4" s="46" t="s">
        <v>22</v>
      </c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21" s="1" customFormat="1" ht="18" customHeight="1" x14ac:dyDescent="0.2">
      <c r="A5" s="36" t="s">
        <v>1</v>
      </c>
      <c r="B5" s="36"/>
      <c r="C5" s="49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21" s="1" customFormat="1" ht="18" customHeight="1" x14ac:dyDescent="0.2">
      <c r="A6" s="36" t="s">
        <v>2</v>
      </c>
      <c r="B6" s="36"/>
      <c r="C6" s="52"/>
      <c r="D6" s="53"/>
      <c r="E6" s="53"/>
      <c r="F6" s="53"/>
      <c r="G6" s="53"/>
      <c r="H6" s="53"/>
      <c r="I6" s="53"/>
      <c r="J6" s="53"/>
      <c r="K6" s="53"/>
      <c r="L6" s="53"/>
      <c r="M6" s="54"/>
    </row>
    <row r="7" spans="1:21" s="1" customFormat="1" ht="18" customHeight="1" x14ac:dyDescent="0.2">
      <c r="A7" s="36" t="s">
        <v>3</v>
      </c>
      <c r="B7" s="36"/>
      <c r="C7" s="40"/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21" s="1" customFormat="1" ht="15" customHeight="1" x14ac:dyDescent="0.2"/>
    <row r="9" spans="1:21" s="1" customFormat="1" ht="26.25" customHeight="1" x14ac:dyDescent="0.2">
      <c r="A9" s="5"/>
      <c r="B9" s="5"/>
      <c r="C9" s="13" t="s">
        <v>18</v>
      </c>
      <c r="D9" s="24" t="s">
        <v>21</v>
      </c>
      <c r="E9" s="31" t="s">
        <v>19</v>
      </c>
      <c r="F9" s="31" t="s">
        <v>20</v>
      </c>
      <c r="G9" s="31" t="s">
        <v>23</v>
      </c>
      <c r="H9" s="31" t="s">
        <v>24</v>
      </c>
      <c r="I9" s="31" t="s">
        <v>28</v>
      </c>
      <c r="J9" s="31" t="s">
        <v>29</v>
      </c>
      <c r="K9" s="31" t="s">
        <v>30</v>
      </c>
      <c r="L9" s="24" t="s">
        <v>31</v>
      </c>
      <c r="M9" s="14" t="s">
        <v>12</v>
      </c>
      <c r="N9" s="15"/>
      <c r="O9" s="15"/>
      <c r="P9" s="15"/>
      <c r="Q9" s="15"/>
      <c r="R9" s="15"/>
      <c r="S9" s="15"/>
      <c r="T9" s="15"/>
      <c r="U9" s="15"/>
    </row>
    <row r="10" spans="1:21" s="1" customFormat="1" ht="18" customHeight="1" x14ac:dyDescent="0.2">
      <c r="A10" s="5"/>
      <c r="B10" s="5"/>
      <c r="C10" s="13" t="s">
        <v>4</v>
      </c>
      <c r="D10" s="13" t="s">
        <v>4</v>
      </c>
      <c r="E10" s="13" t="s">
        <v>4</v>
      </c>
      <c r="F10" s="13" t="s">
        <v>4</v>
      </c>
      <c r="G10" s="13" t="s">
        <v>4</v>
      </c>
      <c r="H10" s="13" t="s">
        <v>4</v>
      </c>
      <c r="I10" s="13" t="s">
        <v>4</v>
      </c>
      <c r="J10" s="13" t="s">
        <v>4</v>
      </c>
      <c r="K10" s="13" t="s">
        <v>4</v>
      </c>
      <c r="L10" s="13" t="s">
        <v>4</v>
      </c>
      <c r="M10" s="14" t="s">
        <v>4</v>
      </c>
      <c r="N10" s="12"/>
      <c r="O10" s="12"/>
      <c r="P10" s="12"/>
      <c r="Q10" s="12"/>
      <c r="R10" s="12"/>
      <c r="S10" s="12"/>
      <c r="T10" s="12"/>
      <c r="U10" s="12"/>
    </row>
    <row r="11" spans="1:21" s="1" customFormat="1" ht="27" customHeight="1" x14ac:dyDescent="0.2">
      <c r="A11" s="4" t="s">
        <v>5</v>
      </c>
      <c r="B11" s="7" t="s">
        <v>43</v>
      </c>
      <c r="C11" s="18">
        <f t="shared" ref="C11:M11" si="0">MAX(C12,C13,C14,C15)</f>
        <v>0</v>
      </c>
      <c r="D11" s="2">
        <f t="shared" si="0"/>
        <v>0</v>
      </c>
      <c r="E11" s="2">
        <f t="shared" si="0"/>
        <v>0</v>
      </c>
      <c r="F11" s="2">
        <f t="shared" si="0"/>
        <v>0</v>
      </c>
      <c r="G11" s="2">
        <f t="shared" si="0"/>
        <v>0</v>
      </c>
      <c r="H11" s="2">
        <f t="shared" si="0"/>
        <v>0</v>
      </c>
      <c r="I11" s="2">
        <f t="shared" si="0"/>
        <v>0</v>
      </c>
      <c r="J11" s="2">
        <f t="shared" si="0"/>
        <v>0</v>
      </c>
      <c r="K11" s="2">
        <f t="shared" si="0"/>
        <v>0</v>
      </c>
      <c r="L11" s="2">
        <f t="shared" si="0"/>
        <v>0</v>
      </c>
      <c r="M11" s="2">
        <f t="shared" si="0"/>
        <v>0</v>
      </c>
    </row>
    <row r="12" spans="1:21" s="1" customFormat="1" ht="18" customHeight="1" x14ac:dyDescent="0.2">
      <c r="A12" s="4" t="s">
        <v>33</v>
      </c>
      <c r="B12" s="4" t="s">
        <v>32</v>
      </c>
      <c r="C12" s="34"/>
      <c r="D12" s="23"/>
      <c r="E12" s="23"/>
      <c r="F12" s="23"/>
      <c r="G12" s="23"/>
      <c r="H12" s="23"/>
      <c r="I12" s="23"/>
      <c r="J12" s="23"/>
      <c r="K12" s="23"/>
      <c r="L12" s="30"/>
      <c r="M12" s="2">
        <f>C12</f>
        <v>0</v>
      </c>
    </row>
    <row r="13" spans="1:21" s="1" customFormat="1" ht="18" customHeight="1" x14ac:dyDescent="0.2">
      <c r="A13" s="4" t="s">
        <v>34</v>
      </c>
      <c r="B13" s="8" t="s">
        <v>25</v>
      </c>
      <c r="C13" s="27"/>
      <c r="D13" s="17"/>
      <c r="E13" s="16"/>
      <c r="F13" s="16"/>
      <c r="G13" s="16"/>
      <c r="H13" s="16"/>
      <c r="I13" s="16"/>
      <c r="J13" s="16"/>
      <c r="K13" s="16"/>
      <c r="L13" s="16"/>
      <c r="M13" s="2">
        <f>SUM(D13:L13)</f>
        <v>0</v>
      </c>
    </row>
    <row r="14" spans="1:21" s="1" customFormat="1" ht="18" customHeight="1" x14ac:dyDescent="0.2">
      <c r="A14" s="8" t="s">
        <v>35</v>
      </c>
      <c r="B14" s="8" t="s">
        <v>26</v>
      </c>
      <c r="C14" s="28"/>
      <c r="D14" s="17"/>
      <c r="E14" s="16"/>
      <c r="F14" s="16"/>
      <c r="G14" s="16"/>
      <c r="H14" s="16"/>
      <c r="I14" s="16"/>
      <c r="J14" s="16"/>
      <c r="K14" s="16"/>
      <c r="L14" s="16"/>
      <c r="M14" s="2">
        <f>SUM(D14:L14)</f>
        <v>0</v>
      </c>
    </row>
    <row r="15" spans="1:21" s="1" customFormat="1" ht="18" customHeight="1" x14ac:dyDescent="0.2">
      <c r="A15" s="3" t="s">
        <v>36</v>
      </c>
      <c r="B15" s="8" t="s">
        <v>27</v>
      </c>
      <c r="C15" s="29"/>
      <c r="D15" s="17"/>
      <c r="E15" s="16"/>
      <c r="F15" s="16"/>
      <c r="G15" s="16"/>
      <c r="H15" s="16"/>
      <c r="I15" s="16"/>
      <c r="J15" s="16"/>
      <c r="K15" s="16"/>
      <c r="L15" s="16"/>
      <c r="M15" s="2">
        <f>SUM(D15:L15)</f>
        <v>0</v>
      </c>
    </row>
    <row r="16" spans="1:21" s="1" customFormat="1" ht="18" customHeight="1" x14ac:dyDescent="0.2">
      <c r="A16" s="9" t="s">
        <v>6</v>
      </c>
      <c r="B16" s="8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">
        <f>SUM(C16:L16)</f>
        <v>0</v>
      </c>
    </row>
    <row r="17" spans="1:13" s="1" customFormat="1" ht="18" customHeight="1" x14ac:dyDescent="0.2">
      <c r="A17" s="4" t="s">
        <v>7</v>
      </c>
      <c r="B17" s="8" t="s">
        <v>41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">
        <f>SUM(C17:L17)</f>
        <v>0</v>
      </c>
    </row>
    <row r="18" spans="1:13" s="1" customFormat="1" ht="18" customHeight="1" x14ac:dyDescent="0.2">
      <c r="A18" s="4" t="s">
        <v>8</v>
      </c>
      <c r="B18" s="8" t="s">
        <v>42</v>
      </c>
      <c r="C18" s="2">
        <f t="shared" ref="C18:M18" si="1">C16-C17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  <c r="H18" s="2">
        <f t="shared" si="1"/>
        <v>0</v>
      </c>
      <c r="I18" s="2">
        <f t="shared" si="1"/>
        <v>0</v>
      </c>
      <c r="J18" s="2">
        <f t="shared" si="1"/>
        <v>0</v>
      </c>
      <c r="K18" s="2">
        <f t="shared" si="1"/>
        <v>0</v>
      </c>
      <c r="L18" s="2">
        <f t="shared" si="1"/>
        <v>0</v>
      </c>
      <c r="M18" s="2">
        <f t="shared" si="1"/>
        <v>0</v>
      </c>
    </row>
    <row r="19" spans="1:13" s="1" customFormat="1" ht="18" customHeight="1" x14ac:dyDescent="0.2">
      <c r="A19" s="4" t="s">
        <v>9</v>
      </c>
      <c r="B19" s="8" t="s">
        <v>44</v>
      </c>
      <c r="C19" s="2">
        <f t="shared" ref="C19:M19" si="2">C18-C11</f>
        <v>0</v>
      </c>
      <c r="D19" s="2">
        <f t="shared" si="2"/>
        <v>0</v>
      </c>
      <c r="E19" s="2">
        <f t="shared" si="2"/>
        <v>0</v>
      </c>
      <c r="F19" s="2">
        <f t="shared" si="2"/>
        <v>0</v>
      </c>
      <c r="G19" s="2">
        <f t="shared" si="2"/>
        <v>0</v>
      </c>
      <c r="H19" s="2">
        <f t="shared" si="2"/>
        <v>0</v>
      </c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si="2"/>
        <v>0</v>
      </c>
      <c r="M19" s="2">
        <f t="shared" si="2"/>
        <v>0</v>
      </c>
    </row>
    <row r="20" spans="1:13" s="1" customFormat="1" ht="17.25" customHeight="1" x14ac:dyDescent="0.2">
      <c r="A20" s="8" t="s">
        <v>10</v>
      </c>
      <c r="B20" s="8" t="s">
        <v>45</v>
      </c>
      <c r="C20" s="25" t="str">
        <f t="shared" ref="C20:L20" si="3">IF(C19&gt;=0,"YES","NO")</f>
        <v>YES</v>
      </c>
      <c r="D20" s="25" t="str">
        <f t="shared" si="3"/>
        <v>YES</v>
      </c>
      <c r="E20" s="25" t="str">
        <f t="shared" si="3"/>
        <v>YES</v>
      </c>
      <c r="F20" s="25" t="str">
        <f t="shared" si="3"/>
        <v>YES</v>
      </c>
      <c r="G20" s="25" t="str">
        <f t="shared" si="3"/>
        <v>YES</v>
      </c>
      <c r="H20" s="25" t="str">
        <f t="shared" si="3"/>
        <v>YES</v>
      </c>
      <c r="I20" s="25" t="str">
        <f t="shared" si="3"/>
        <v>YES</v>
      </c>
      <c r="J20" s="25" t="str">
        <f t="shared" si="3"/>
        <v>YES</v>
      </c>
      <c r="K20" s="25" t="str">
        <f t="shared" si="3"/>
        <v>YES</v>
      </c>
      <c r="L20" s="25" t="str">
        <f t="shared" si="3"/>
        <v>YES</v>
      </c>
      <c r="M20" s="19"/>
    </row>
    <row r="21" spans="1:13" s="1" customFormat="1" ht="15.75" customHeight="1" x14ac:dyDescent="0.2">
      <c r="A21" s="8" t="s">
        <v>11</v>
      </c>
      <c r="B21" s="8" t="s">
        <v>46</v>
      </c>
      <c r="C21" s="20"/>
      <c r="D21" s="21"/>
      <c r="E21" s="21"/>
      <c r="F21" s="21"/>
      <c r="G21" s="21"/>
      <c r="H21" s="21"/>
      <c r="I21" s="21"/>
      <c r="J21" s="21"/>
      <c r="K21" s="21"/>
      <c r="L21" s="22"/>
      <c r="M21" s="26" t="str">
        <f>IF(AND(C19&gt;=0,D19&gt;=0,E19&gt;=0,F19&gt;=0,G19&gt;=0,H19&gt;=0,I19&gt;=0,J19&gt;=0,K19&gt;=0,L19&gt;=0,M19&gt;=0),"YES","NO")</f>
        <v>YES</v>
      </c>
    </row>
    <row r="22" spans="1:13" s="1" customFormat="1" ht="69" customHeight="1" thickBot="1" x14ac:dyDescent="0.25">
      <c r="B22" s="11"/>
      <c r="D22" s="35" t="s">
        <v>47</v>
      </c>
    </row>
    <row r="23" spans="1:13" x14ac:dyDescent="0.2">
      <c r="B23" s="10" t="s">
        <v>15</v>
      </c>
    </row>
    <row r="25" spans="1:13" x14ac:dyDescent="0.2">
      <c r="B25" s="10" t="s">
        <v>16</v>
      </c>
    </row>
    <row r="26" spans="1:13" x14ac:dyDescent="0.2">
      <c r="B26" s="10" t="s">
        <v>17</v>
      </c>
    </row>
  </sheetData>
  <mergeCells count="11">
    <mergeCell ref="C7:M7"/>
    <mergeCell ref="A1:N1"/>
    <mergeCell ref="A4:B4"/>
    <mergeCell ref="A3:B3"/>
    <mergeCell ref="A5:B5"/>
    <mergeCell ref="A6:B6"/>
    <mergeCell ref="A7:B7"/>
    <mergeCell ref="C3:M3"/>
    <mergeCell ref="C4:M4"/>
    <mergeCell ref="C5:M5"/>
    <mergeCell ref="C6:M6"/>
  </mergeCells>
  <conditionalFormatting sqref="N12">
    <cfRule type="cellIs" dxfId="4" priority="14" stopIfTrue="1" operator="equal">
      <formula>"NO"</formula>
    </cfRule>
  </conditionalFormatting>
  <conditionalFormatting sqref="C20:L20">
    <cfRule type="cellIs" dxfId="3" priority="12" stopIfTrue="1" operator="equal">
      <formula>"NO"</formula>
    </cfRule>
    <cfRule type="cellIs" dxfId="2" priority="13" stopIfTrue="1" operator="equal">
      <formula>"YES"</formula>
    </cfRule>
  </conditionalFormatting>
  <conditionalFormatting sqref="M21">
    <cfRule type="cellIs" dxfId="1" priority="6" stopIfTrue="1" operator="equal">
      <formula>"NO"</formula>
    </cfRule>
    <cfRule type="cellIs" dxfId="0" priority="7" stopIfTrue="1" operator="equal">
      <formula>"YES"</formula>
    </cfRule>
  </conditionalFormatting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ignoredErrors>
    <ignoredError sqref="M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Pure&amp;RAC</vt:lpstr>
      <vt:lpstr>PCC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Carmelitta Liaw Sheau Horng</dc:creator>
  <cp:lastModifiedBy>Maggie Teng</cp:lastModifiedBy>
  <dcterms:created xsi:type="dcterms:W3CDTF">2019-05-09T08:09:29Z</dcterms:created>
  <dcterms:modified xsi:type="dcterms:W3CDTF">2021-09-06T09:54:28Z</dcterms:modified>
</cp:coreProperties>
</file>